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G10" i="1"/>
  <c r="H10" i="1"/>
  <c r="I10" i="1"/>
  <c r="E10" i="1" s="1"/>
  <c r="J10" i="1"/>
  <c r="K10" i="1"/>
  <c r="L10" i="1"/>
  <c r="L19" i="1" s="1"/>
  <c r="L24" i="1" s="1"/>
  <c r="M10" i="1"/>
  <c r="N10" i="1"/>
  <c r="D11" i="1"/>
  <c r="E11" i="1"/>
  <c r="D12" i="1"/>
  <c r="E12" i="1"/>
  <c r="D13" i="1"/>
  <c r="E13" i="1"/>
  <c r="F14" i="1"/>
  <c r="D14" i="1" s="1"/>
  <c r="G14" i="1"/>
  <c r="H14" i="1"/>
  <c r="I14" i="1"/>
  <c r="E14" i="1" s="1"/>
  <c r="J14" i="1"/>
  <c r="K14" i="1"/>
  <c r="K19" i="1" s="1"/>
  <c r="K24" i="1" s="1"/>
  <c r="L14" i="1"/>
  <c r="M14" i="1"/>
  <c r="N14" i="1"/>
  <c r="D15" i="1"/>
  <c r="E15" i="1"/>
  <c r="D16" i="1"/>
  <c r="E16" i="1"/>
  <c r="D17" i="1"/>
  <c r="E17" i="1"/>
  <c r="F18" i="1"/>
  <c r="D18" i="1" s="1"/>
  <c r="G18" i="1"/>
  <c r="H18" i="1"/>
  <c r="I18" i="1"/>
  <c r="I19" i="1" s="1"/>
  <c r="J18" i="1"/>
  <c r="J19" i="1" s="1"/>
  <c r="J24" i="1" s="1"/>
  <c r="K18" i="1"/>
  <c r="L18" i="1"/>
  <c r="M18" i="1"/>
  <c r="M19" i="1" s="1"/>
  <c r="M24" i="1" s="1"/>
  <c r="N18" i="1"/>
  <c r="N19" i="1" s="1"/>
  <c r="N24" i="1" s="1"/>
  <c r="G19" i="1"/>
  <c r="G24" i="1" s="1"/>
  <c r="H19" i="1"/>
  <c r="D20" i="1"/>
  <c r="E20" i="1"/>
  <c r="D21" i="1"/>
  <c r="E21" i="1"/>
  <c r="D22" i="1"/>
  <c r="E22" i="1"/>
  <c r="D23" i="1"/>
  <c r="E23" i="1"/>
  <c r="H24" i="1"/>
  <c r="I24" i="1" l="1"/>
  <c r="E24" i="1" s="1"/>
  <c r="E19" i="1"/>
  <c r="F19" i="1"/>
  <c r="D10" i="1"/>
  <c r="E18" i="1"/>
  <c r="F24" i="1" l="1"/>
  <c r="D24" i="1" s="1"/>
  <c r="D19" i="1"/>
</calcChain>
</file>

<file path=xl/sharedStrings.xml><?xml version="1.0" encoding="utf-8"?>
<sst xmlns="http://schemas.openxmlformats.org/spreadsheetml/2006/main" count="77" uniqueCount="67">
  <si>
    <t>JUDETUL  VASLUI</t>
  </si>
  <si>
    <t>COMUNA EPURENI</t>
  </si>
  <si>
    <t>NR........./......../......./......20....</t>
  </si>
  <si>
    <t xml:space="preserve"> Cod 03</t>
  </si>
  <si>
    <t>Fluxuri de trezorerie (cod 03) - Trimestrul: 3,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</si>
  <si>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</si>
  <si>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</si>
  <si>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</si>
  <si>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</si>
  <si>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</si>
  <si>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</si>
  <si>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</si>
  <si>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50.02.14</t>
  </si>
  <si>
    <t>50.02.21</t>
  </si>
  <si>
    <t>50.02.29</t>
  </si>
  <si>
    <t>50.02.40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</si>
  <si>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</si>
  <si>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</si>
  <si>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</si>
  <si>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</si>
  <si>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</si>
  <si>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</si>
  <si>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</si>
  <si>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</si>
  <si>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</si>
  <si>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</si>
  <si>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</si>
  <si>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</si>
  <si>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</si>
  <si>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</si>
  <si>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</si>
  <si>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</si>
  <si>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</si>
  <si>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</si>
  <si>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</si>
  <si>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</si>
  <si>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</si>
  <si>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</si>
  <si>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</si>
  <si>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</si>
  <si>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</si>
  <si>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</si>
  <si>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</si>
  <si>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</si>
  <si>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</si>
  <si>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</si>
  <si>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</si>
  <si>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</si>
  <si>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</si>
  <si>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</si>
  <si>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</si>
  <si>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</si>
  <si>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</si>
  <si>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</si>
  <si>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</si>
  <si>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</si>
  <si>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</si>
  <si>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</si>
  <si>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</si>
  <si>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</si>
  <si>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</si>
  <si>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</si>
  <si>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</si>
  <si>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BILBIE CARMEN</t>
  </si>
  <si>
    <t>.CONTABIL,</t>
  </si>
  <si>
    <t>SACALEANU MARIANA</t>
  </si>
  <si>
    <t>VIZA TREZORERIE,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</si>
</sst>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>
        <f>F7+G7+H7+I7+J7+K7+L7+M7</f>
        <v>0</v>
      </c>
      <c r="E7" s="10">
        <f>I7+J7+K7+L7+M7</f>
        <v>0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s="6" customFormat="1" x14ac:dyDescent="0.25">
      <c r="A8" s="9" t="s">
        <v>21</v>
      </c>
      <c r="B8" s="9" t="s">
        <v>22</v>
      </c>
      <c r="C8" s="9" t="s">
        <v>23</v>
      </c>
      <c r="D8" s="10">
        <f>F8+G8+H8+I8+J8+K8+L8+M8</f>
        <v>3761762</v>
      </c>
      <c r="E8" s="10">
        <f>I8+J8+K8+L8+M8</f>
        <v>0</v>
      </c>
      <c r="F8" s="10">
        <v>943298</v>
      </c>
      <c r="G8" s="10">
        <v>0</v>
      </c>
      <c r="H8" s="10">
        <v>2818464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s="6" customFormat="1" x14ac:dyDescent="0.25">
      <c r="A9" s="9" t="s">
        <v>24</v>
      </c>
      <c r="B9" s="9" t="s">
        <v>25</v>
      </c>
      <c r="C9" s="9" t="s">
        <v>26</v>
      </c>
      <c r="D9" s="10">
        <f>F9+G9+H9+I9+J9+K9+L9+M9</f>
        <v>4068259</v>
      </c>
      <c r="E9" s="10">
        <f>I9+J9+K9+L9+M9</f>
        <v>0</v>
      </c>
      <c r="F9" s="10">
        <v>943298</v>
      </c>
      <c r="G9" s="10">
        <v>1202030</v>
      </c>
      <c r="H9" s="10">
        <v>1922931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F10+G10+H10+I10+J10+K10+L10+M10</f>
        <v>-306497</v>
      </c>
      <c r="E10" s="10">
        <f>I10+J10+K10+L10+M10</f>
        <v>0</v>
      </c>
      <c r="F10" s="10">
        <f>F8-F9</f>
        <v>0</v>
      </c>
      <c r="G10" s="10">
        <f>G8-G9</f>
        <v>-1202030</v>
      </c>
      <c r="H10" s="10">
        <f>H8-H9</f>
        <v>895533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0</v>
      </c>
      <c r="N10" s="10">
        <f>N8-N9</f>
        <v>0</v>
      </c>
    </row>
    <row r="11" spans="1:14" s="6" customFormat="1" x14ac:dyDescent="0.25">
      <c r="A11" s="9" t="s">
        <v>30</v>
      </c>
      <c r="B11" s="9" t="s">
        <v>31</v>
      </c>
      <c r="C11" s="9" t="s">
        <v>32</v>
      </c>
      <c r="D11" s="10">
        <f>F11+G11+H11+I11+J11+K11+L11+M11</f>
        <v>0</v>
      </c>
      <c r="E11" s="10">
        <f>I11+J11+K11+L11+M11</f>
        <v>0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14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F12+G12+H12+I12+J12+K12+L12+M12</f>
        <v>0</v>
      </c>
      <c r="E12" s="10">
        <f>I12+J12+K12+L12+M12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F13+G13+H13+I13+J13+K13+L13+M13</f>
        <v>566965</v>
      </c>
      <c r="E13" s="10">
        <f>I13+J13+K13+L13+M13</f>
        <v>0</v>
      </c>
      <c r="F13" s="10">
        <v>0</v>
      </c>
      <c r="G13" s="10">
        <v>0</v>
      </c>
      <c r="H13" s="10">
        <v>566965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F14+G14+H14+I14+J14+K14+L14+M14</f>
        <v>-566965</v>
      </c>
      <c r="E14" s="10">
        <f>I14+J14+K14+L14+M14</f>
        <v>0</v>
      </c>
      <c r="F14" s="10">
        <f>F12-F13</f>
        <v>0</v>
      </c>
      <c r="G14" s="10">
        <f>G12-G13</f>
        <v>0</v>
      </c>
      <c r="H14" s="10">
        <f>H12-H13</f>
        <v>-566965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40</v>
      </c>
      <c r="B15" s="9" t="s">
        <v>41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/>
      <c r="G15" s="10"/>
      <c r="H15" s="10"/>
      <c r="I15" s="10"/>
      <c r="J15" s="10"/>
      <c r="K15" s="10"/>
      <c r="L15" s="10"/>
      <c r="M15" s="10"/>
      <c r="N15" s="10"/>
    </row>
    <row r="16" spans="1:14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F16+G16+H16+I16+J16+K16+L16+M16</f>
        <v>0</v>
      </c>
      <c r="E16" s="10">
        <f>I16+J16+K16+L16+M16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F17+G17+H17+I17+J17+K17+L17+M17</f>
        <v>0</v>
      </c>
      <c r="E17" s="10">
        <f>I17+J17+K17+L17+M17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0</v>
      </c>
      <c r="E18" s="10">
        <f>I18+J18+K18+L18+M18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F19+G19+H19+I19+J19+K19+L19+M19</f>
        <v>-873462</v>
      </c>
      <c r="E19" s="10">
        <f>I19+J19+K19+L19+M19</f>
        <v>0</v>
      </c>
      <c r="F19" s="10">
        <f>F10+F14+F18</f>
        <v>0</v>
      </c>
      <c r="G19" s="10">
        <f>G10+G14+G18</f>
        <v>-1202030</v>
      </c>
      <c r="H19" s="10">
        <f>H10+H14+H18</f>
        <v>328568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0</v>
      </c>
      <c r="N19" s="10">
        <f>N10+N14+N18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F20+G20+H20+I20+J20+K20+L20+M20</f>
        <v>55737</v>
      </c>
      <c r="E20" s="10">
        <f>I20+J20+K20+L20+M20</f>
        <v>885</v>
      </c>
      <c r="F20" s="10">
        <v>0</v>
      </c>
      <c r="G20" s="10">
        <v>0</v>
      </c>
      <c r="H20" s="10">
        <v>54852</v>
      </c>
      <c r="I20" s="10">
        <v>0</v>
      </c>
      <c r="J20" s="10">
        <v>0</v>
      </c>
      <c r="K20" s="10">
        <v>0</v>
      </c>
      <c r="L20" s="10">
        <v>0</v>
      </c>
      <c r="M20" s="10">
        <v>885</v>
      </c>
      <c r="N20" s="10">
        <v>0</v>
      </c>
    </row>
    <row r="21" spans="1:15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F22+G22+H22+I22+J22+K22+L22+M22</f>
        <v>0</v>
      </c>
      <c r="E22" s="10">
        <f>I22+J22+K22+L22+M22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F23+G23+H23+I23+J23+K23+L23+M23</f>
        <v>0</v>
      </c>
      <c r="E23" s="10">
        <f>I23+J23+K23+L23+M23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F24+G24+H24+I24+J24+K24+L24+M24</f>
        <v>-817725</v>
      </c>
      <c r="E24" s="10">
        <f>I24+J24+K24+L24+M24</f>
        <v>885</v>
      </c>
      <c r="F24" s="10">
        <f>F19+F20+F21-F22-F23</f>
        <v>0</v>
      </c>
      <c r="G24" s="10">
        <f>G19+G20+G21-G22-G23</f>
        <v>-1202030</v>
      </c>
      <c r="H24" s="10">
        <f>H19+H20+H21-H22-H23</f>
        <v>383420</v>
      </c>
      <c r="I24" s="10">
        <f>I19+I20+I21-I22-I23</f>
        <v>0</v>
      </c>
      <c r="J24" s="10">
        <f>J19+J20+J21-J22-J23</f>
        <v>0</v>
      </c>
      <c r="K24" s="10">
        <f>K19+K20+K21-K22-K23</f>
        <v>0</v>
      </c>
      <c r="L24" s="10">
        <f>L19+L20+L21-L22-L23</f>
        <v>0</v>
      </c>
      <c r="M24" s="10">
        <f>M19+M20+M21-M22-M23</f>
        <v>885</v>
      </c>
      <c r="N24" s="10">
        <f>N19+N20+N21-N22-N23</f>
        <v>0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62</v>
      </c>
      <c r="B26" s="12"/>
      <c r="C26" s="12"/>
      <c r="D26" s="12"/>
      <c r="E26" s="12"/>
      <c r="F26" s="12" t="s">
        <v>64</v>
      </c>
      <c r="G26" s="12"/>
      <c r="H26" s="12"/>
      <c r="I26" s="12"/>
      <c r="J26" s="12"/>
      <c r="K26" s="12" t="s">
        <v>66</v>
      </c>
      <c r="L26" s="12"/>
      <c r="M26" s="12"/>
      <c r="N26" s="12"/>
      <c r="O26" s="12"/>
    </row>
    <row r="27" spans="1:15" x14ac:dyDescent="0.25">
      <c r="A27" s="3" t="s">
        <v>63</v>
      </c>
      <c r="B27" s="3"/>
      <c r="C27" s="3"/>
      <c r="D27" s="3"/>
      <c r="E27" s="3"/>
      <c r="F27" s="3" t="s">
        <v>65</v>
      </c>
      <c r="G27" s="3"/>
      <c r="H27" s="3"/>
      <c r="I27" s="3"/>
      <c r="J27" s="3"/>
      <c r="K27" s="3"/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2018-11-14T09:15:35Z</dcterms:created>
  <dcterms:modified xsi:type="dcterms:W3CDTF">2018-11-14T09:15:36Z</dcterms:modified>
</cp:coreProperties>
</file>